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fuesleag\Desktop\"/>
    </mc:Choice>
  </mc:AlternateContent>
  <xr:revisionPtr revIDLastSave="0" documentId="13_ncr:1_{798EC2C4-1670-4F45-AA86-42769755C38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ravel expense calculator" sheetId="1" r:id="rId1"/>
  </sheets>
  <definedNames>
    <definedName name="ColumnTitle1">Calculator[[#Headers],[Date]]</definedName>
    <definedName name="_xlnm.Print_Area" localSheetId="0">'Travel expense calculator'!$B$1:$J$34</definedName>
    <definedName name="_xlnm.Print_Titles" localSheetId="0">'Travel expense calculator'!$9:$10</definedName>
    <definedName name="RowTitleRegion1..D3">'Travel expense calculator'!$B$2</definedName>
    <definedName name="RowTitleRegion2..D5">'Travel expense calculator'!$C$4</definedName>
    <definedName name="RowTitleRegion3..D6">'Travel expense calculator'!$B$6</definedName>
    <definedName name="RowTitleRegion4..I7">'Travel expense calculator'!$G$3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E20" i="1" l="1"/>
  <c r="I4" i="1" s="1"/>
  <c r="F20" i="1"/>
  <c r="I5" i="1" s="1"/>
  <c r="G20" i="1"/>
  <c r="H20" i="1"/>
  <c r="I20" i="1"/>
  <c r="I7" i="1" l="1"/>
</calcChain>
</file>

<file path=xl/sharedStrings.xml><?xml version="1.0" encoding="utf-8"?>
<sst xmlns="http://schemas.openxmlformats.org/spreadsheetml/2006/main" count="41" uniqueCount="38">
  <si>
    <t>Date</t>
  </si>
  <si>
    <t>$</t>
  </si>
  <si>
    <t>Lunch</t>
  </si>
  <si>
    <t>Dinner</t>
  </si>
  <si>
    <t>Employee ID</t>
  </si>
  <si>
    <t>Trip dates</t>
  </si>
  <si>
    <t>to (destination)</t>
  </si>
  <si>
    <t>End on</t>
  </si>
  <si>
    <t>Expenses at a glance</t>
  </si>
  <si>
    <t>Total trip days</t>
  </si>
  <si>
    <t>Breakfast</t>
  </si>
  <si>
    <t>Employee Name</t>
  </si>
  <si>
    <t>Lodging</t>
  </si>
  <si>
    <t>Meals</t>
  </si>
  <si>
    <t>Meal Expense</t>
  </si>
  <si>
    <t>Lodging Expense</t>
  </si>
  <si>
    <t>Transportation Expense</t>
  </si>
  <si>
    <t>From (origin)</t>
  </si>
  <si>
    <t>Start on</t>
  </si>
  <si>
    <t xml:space="preserve">$ </t>
  </si>
  <si>
    <t>TOTAL TRIP EXPENSES</t>
  </si>
  <si>
    <t>Account Number</t>
  </si>
  <si>
    <t>Applicant's Signature:</t>
  </si>
  <si>
    <t>Date:</t>
  </si>
  <si>
    <t>Division Head:</t>
  </si>
  <si>
    <t>Vice President:</t>
  </si>
  <si>
    <t>Name of Event or Activity</t>
  </si>
  <si>
    <t>Transportation costs per day</t>
  </si>
  <si>
    <t>SIGNATURES OF APPROVAL:</t>
  </si>
  <si>
    <t>How will you like to receive your check? Please select an option.</t>
  </si>
  <si>
    <t>I will pick up my check at the Finance Office.</t>
  </si>
  <si>
    <t>□</t>
  </si>
  <si>
    <t>Street:</t>
  </si>
  <si>
    <t>City, State, Zip:</t>
  </si>
  <si>
    <t>Mail my check to the address provided below.*</t>
  </si>
  <si>
    <t>*Note: Regardless of the option you select, your mailing address is needed to notate on the Check Request Form.</t>
  </si>
  <si>
    <t>Brevard College Staff Travel Expense Calculator</t>
  </si>
  <si>
    <r>
      <t xml:space="preserve">Trip follow-up instructions: </t>
    </r>
    <r>
      <rPr>
        <sz val="14"/>
        <color theme="1"/>
        <rFont val="Calibri"/>
        <family val="2"/>
        <scheme val="minor"/>
      </rPr>
      <t xml:space="preserve"> Attach all original receipts for pre-approved airfare, rental car, airport parking, ground transportation, lodging, and meals.  </t>
    </r>
    <r>
      <rPr>
        <b/>
        <sz val="14"/>
        <color theme="1"/>
        <rFont val="Calibri"/>
        <family val="2"/>
        <scheme val="minor"/>
      </rPr>
      <t>Attach a PDF of Google map (not a screen shot) showing place of departure and final destination for personal vehicle mileage requests.  Personal vehicle mileage reimbursement rate is $.50/mile.  Meal allowance: $50 per day maximum.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</si>
</sst>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;[Red]&quot;$&quot;#,##0.00"/>
    <numFmt numFmtId="165" formatCode="[$-409]d\-m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sz val="11"/>
      <color theme="0"/>
      <name val="Arial"/>
      <family val="2"/>
      <scheme val="maj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</cellStyleXfs>
  <cellXfs count="64">
    <xf numFmtId="0" fontId="0" fillId="0" borderId="0" xfId="0">
      <alignment vertical="center" wrapText="1"/>
    </xf>
    <xf numFmtId="0" fontId="4" fillId="0" borderId="0" xfId="3" applyProtection="1">
      <alignment horizontal="center" vertical="center" wrapText="1"/>
      <protection locked="0"/>
    </xf>
    <xf numFmtId="0" fontId="0" fillId="0" borderId="0" xfId="0" applyProtection="1">
      <alignment vertical="center" wrapText="1"/>
      <protection locked="0"/>
    </xf>
    <xf numFmtId="0" fontId="5" fillId="3" borderId="6" xfId="4" applyBorder="1" applyProtection="1">
      <alignment horizontal="left" vertical="center" indent="1"/>
      <protection locked="0"/>
    </xf>
    <xf numFmtId="0" fontId="3" fillId="2" borderId="6" xfId="7" applyBorder="1" applyAlignment="1" applyProtection="1">
      <alignment horizontal="right" vertical="center"/>
      <protection locked="0"/>
    </xf>
    <xf numFmtId="0" fontId="5" fillId="3" borderId="6" xfId="5" applyBorder="1" applyProtection="1">
      <alignment horizontal="center" vertical="center" wrapText="1"/>
      <protection locked="0"/>
    </xf>
    <xf numFmtId="0" fontId="6" fillId="2" borderId="6" xfId="6" applyBorder="1" applyProtection="1">
      <alignment horizontal="left" vertical="center" indent="1"/>
      <protection locked="0"/>
    </xf>
    <xf numFmtId="1" fontId="6" fillId="2" borderId="6" xfId="1" applyFont="1" applyFill="1" applyBorder="1" applyProtection="1">
      <alignment horizontal="center" vertical="center"/>
      <protection locked="0"/>
    </xf>
    <xf numFmtId="0" fontId="5" fillId="3" borderId="6" xfId="4" applyBorder="1" applyProtection="1">
      <alignment horizontal="left" vertical="center" indent="1"/>
      <protection locked="0"/>
    </xf>
    <xf numFmtId="14" fontId="3" fillId="2" borderId="6" xfId="10" applyNumberFormat="1" applyFill="1" applyBorder="1" applyAlignment="1" applyProtection="1">
      <alignment horizontal="right" vertical="center"/>
      <protection locked="0"/>
    </xf>
    <xf numFmtId="0" fontId="5" fillId="2" borderId="6" xfId="4" applyFill="1" applyBorder="1" applyAlignment="1" applyProtection="1">
      <alignment horizontal="right" vertical="center"/>
      <protection locked="0"/>
    </xf>
    <xf numFmtId="0" fontId="2" fillId="2" borderId="6" xfId="12" applyBorder="1" applyProtection="1">
      <alignment horizontal="left" vertical="center" indent="1"/>
      <protection locked="0"/>
    </xf>
    <xf numFmtId="0" fontId="6" fillId="2" borderId="7" xfId="9" applyBorder="1" applyProtection="1">
      <alignment horizontal="center" vertical="center"/>
      <protection locked="0"/>
    </xf>
    <xf numFmtId="0" fontId="7" fillId="4" borderId="8" xfId="9" applyFont="1" applyFill="1" applyBorder="1" applyProtection="1">
      <alignment horizontal="center" vertical="center"/>
      <protection locked="0"/>
    </xf>
    <xf numFmtId="0" fontId="7" fillId="4" borderId="8" xfId="9" applyFont="1" applyFill="1" applyBorder="1" applyProtection="1">
      <alignment horizontal="center" vertical="center"/>
      <protection locked="0"/>
    </xf>
    <xf numFmtId="0" fontId="7" fillId="4" borderId="18" xfId="9" applyFont="1" applyFill="1" applyBorder="1" applyAlignment="1" applyProtection="1">
      <alignment horizontal="center" vertical="center"/>
      <protection locked="0"/>
    </xf>
    <xf numFmtId="0" fontId="7" fillId="4" borderId="19" xfId="9" applyFont="1" applyFill="1" applyBorder="1" applyAlignment="1" applyProtection="1">
      <alignment horizontal="center" vertical="center"/>
      <protection locked="0"/>
    </xf>
    <xf numFmtId="0" fontId="7" fillId="4" borderId="20" xfId="9" applyFont="1" applyFill="1" applyBorder="1" applyAlignment="1" applyProtection="1">
      <alignment horizontal="center" vertical="center"/>
      <protection locked="0"/>
    </xf>
    <xf numFmtId="0" fontId="7" fillId="0" borderId="0" xfId="9" applyFont="1" applyFill="1" applyBorder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14" fontId="3" fillId="0" borderId="6" xfId="10" applyNumberFormat="1" applyBorder="1" applyProtection="1">
      <alignment horizontal="right" vertical="center"/>
      <protection locked="0"/>
    </xf>
    <xf numFmtId="0" fontId="0" fillId="0" borderId="6" xfId="0" applyFont="1" applyFill="1" applyBorder="1" applyProtection="1">
      <alignment vertical="center" wrapText="1"/>
      <protection locked="0"/>
    </xf>
    <xf numFmtId="164" fontId="0" fillId="0" borderId="6" xfId="2" applyFont="1" applyBorder="1" applyProtection="1">
      <alignment horizontal="right" vertical="center"/>
      <protection locked="0"/>
    </xf>
    <xf numFmtId="0" fontId="0" fillId="0" borderId="6" xfId="0" applyBorder="1" applyProtection="1">
      <alignment vertical="center" wrapText="1"/>
      <protection locked="0"/>
    </xf>
    <xf numFmtId="14" fontId="10" fillId="0" borderId="6" xfId="0" applyNumberFormat="1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165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0" fillId="0" borderId="22" xfId="0" applyBorder="1" applyProtection="1">
      <alignment vertical="center" wrapText="1"/>
      <protection locked="0"/>
    </xf>
    <xf numFmtId="0" fontId="0" fillId="0" borderId="25" xfId="0" applyBorder="1" applyProtection="1">
      <alignment vertical="center" wrapText="1"/>
      <protection locked="0"/>
    </xf>
    <xf numFmtId="0" fontId="8" fillId="5" borderId="26" xfId="0" applyFont="1" applyFill="1" applyBorder="1" applyAlignment="1" applyProtection="1">
      <alignment vertical="center"/>
      <protection locked="0"/>
    </xf>
    <xf numFmtId="0" fontId="8" fillId="5" borderId="19" xfId="0" applyFont="1" applyFill="1" applyBorder="1" applyAlignment="1" applyProtection="1">
      <alignment vertical="center"/>
      <protection locked="0"/>
    </xf>
    <xf numFmtId="0" fontId="8" fillId="5" borderId="27" xfId="0" applyFont="1" applyFill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13" fillId="0" borderId="6" xfId="0" applyFont="1" applyBorder="1" applyProtection="1">
      <alignment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13" fillId="0" borderId="16" xfId="0" applyFont="1" applyFill="1" applyBorder="1" applyAlignment="1" applyProtection="1">
      <alignment vertical="center"/>
      <protection locked="0"/>
    </xf>
    <xf numFmtId="0" fontId="13" fillId="0" borderId="29" xfId="0" applyFont="1" applyFill="1" applyBorder="1" applyAlignment="1" applyProtection="1">
      <alignment vertical="center"/>
      <protection locked="0"/>
    </xf>
    <xf numFmtId="0" fontId="13" fillId="0" borderId="22" xfId="0" applyFont="1" applyFill="1" applyBorder="1" applyAlignment="1" applyProtection="1">
      <alignment vertical="center"/>
      <protection locked="0"/>
    </xf>
    <xf numFmtId="0" fontId="13" fillId="0" borderId="25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164" fontId="6" fillId="2" borderId="6" xfId="11" applyFont="1" applyFill="1" applyBorder="1" applyProtection="1">
      <alignment horizontal="center" vertical="center"/>
    </xf>
    <xf numFmtId="164" fontId="5" fillId="3" borderId="6" xfId="13" applyBorder="1" applyProtection="1">
      <alignment horizontal="center" vertical="center"/>
    </xf>
    <xf numFmtId="164" fontId="10" fillId="0" borderId="6" xfId="0" applyNumberFormat="1" applyFont="1" applyFill="1" applyBorder="1" applyAlignment="1" applyProtection="1">
      <alignment vertical="center"/>
    </xf>
  </cellXfs>
  <cellStyles count="14">
    <cellStyle name="Comma" xfId="1" builtinId="3" customBuiltin="1"/>
    <cellStyle name="Comma [0]" xfId="8" builtinId="6" customBuiltin="1"/>
    <cellStyle name="Currency" xfId="2" builtinId="4" customBuiltin="1"/>
    <cellStyle name="Currency [0]" xfId="11" builtinId="7" customBuiltin="1"/>
    <cellStyle name="Date" xfId="10" xr:uid="{00000000-0005-0000-0000-000004000000}"/>
    <cellStyle name="Heading 1" xfId="4" builtinId="16" customBuiltin="1"/>
    <cellStyle name="Heading 2" xfId="5" builtinId="17" customBuiltin="1"/>
    <cellStyle name="Heading 3" xfId="6" builtinId="18" customBuiltin="1"/>
    <cellStyle name="Heading 4" xfId="9" builtinId="19" customBuiltin="1"/>
    <cellStyle name="Input" xfId="7" builtinId="20" customBuiltin="1"/>
    <cellStyle name="Normal" xfId="0" builtinId="0" customBuiltin="1"/>
    <cellStyle name="Output" xfId="12" builtinId="21" customBuiltin="1"/>
    <cellStyle name="Title" xfId="3" builtinId="15" customBuiltin="1"/>
    <cellStyle name="Total" xfId="13" builtinId="25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protection locked="0" hidden="0"/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border>
        <bottom style="thin">
          <color indexed="64"/>
        </bottom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Business travel expense log" defaultPivotStyle="PivotStyleLight16">
    <tableStyle name="Business travel expense log" pivot="0" count="7" xr9:uid="{00000000-0011-0000-FFFF-FFFF00000000}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firstRowStripe" dxfId="21"/>
      <tableStyleElement type="firstColumn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91440</xdr:rowOff>
    </xdr:from>
    <xdr:to>
      <xdr:col>2</xdr:col>
      <xdr:colOff>207645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91440"/>
          <a:ext cx="1196340" cy="6324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lculator" displayName="Calculator" ref="B10:I20" totalsRowCount="1" headerRowDxfId="18" dataDxfId="16" totalsRowDxfId="17" headerRowBorderDxfId="19">
  <autoFilter ref="B10:I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Date" dataDxfId="15" totalsRowDxfId="14" dataCellStyle="Date"/>
    <tableColumn id="3" xr3:uid="{00000000-0010-0000-0000-000003000000}" name="From (origin)" dataDxfId="13" totalsRowDxfId="12"/>
    <tableColumn id="4" xr3:uid="{00000000-0010-0000-0000-000004000000}" name="to (destination)" dataDxfId="11" totalsRowDxfId="10"/>
    <tableColumn id="5" xr3:uid="{00000000-0010-0000-0000-000005000000}" name="$" totalsRowFunction="sum" dataDxfId="9" totalsRowDxfId="8" dataCellStyle="Currency"/>
    <tableColumn id="6" xr3:uid="{00000000-0010-0000-0000-000006000000}" name="$ " totalsRowFunction="sum" dataDxfId="7" totalsRowDxfId="6" dataCellStyle="Currency"/>
    <tableColumn id="7" xr3:uid="{00000000-0010-0000-0000-000007000000}" name="Breakfast" totalsRowFunction="sum" dataDxfId="5" totalsRowDxfId="4" dataCellStyle="Currency"/>
    <tableColumn id="8" xr3:uid="{00000000-0010-0000-0000-000008000000}" name="Lunch" totalsRowFunction="sum" dataDxfId="3" totalsRowDxfId="2" dataCellStyle="Currency"/>
    <tableColumn id="9" xr3:uid="{00000000-0010-0000-0000-000009000000}" name="Dinner" totalsRowFunction="sum" dataDxfId="1" totalsRowDxfId="0" dataCellStyle="Currency"/>
  </tableColumns>
  <tableStyleInfo name="Business travel expense log" showFirstColumn="0" showLastColumn="0" showRowStripes="1" showColumnStripes="0"/>
  <extLst>
    <ext xmlns:x14="http://schemas.microsoft.com/office/spreadsheetml/2009/9/main" uri="{504A1905-F514-4f6f-8877-14C23A59335A}">
      <x14:table altTextSummary="Enter Transportation, Lodging, and Meal expenses in this table. Total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J34"/>
  <sheetViews>
    <sheetView showGridLines="0" tabSelected="1" zoomScaleNormal="100" workbookViewId="0">
      <selection activeCell="E15" sqref="E15"/>
    </sheetView>
  </sheetViews>
  <sheetFormatPr defaultRowHeight="30" customHeight="1" x14ac:dyDescent="0.25"/>
  <cols>
    <col min="1" max="1" width="2.7109375" style="2" customWidth="1"/>
    <col min="2" max="2" width="14.28515625" style="2" customWidth="1"/>
    <col min="3" max="4" width="19.7109375" style="2" customWidth="1"/>
    <col min="5" max="10" width="12.7109375" style="2" customWidth="1"/>
    <col min="11" max="11" width="2.7109375" style="2" customWidth="1"/>
    <col min="12" max="16384" width="9.140625" style="2"/>
  </cols>
  <sheetData>
    <row r="1" spans="2:10" ht="59.25" customHeight="1" x14ac:dyDescent="0.25">
      <c r="B1" s="1" t="s">
        <v>36</v>
      </c>
      <c r="C1" s="1"/>
      <c r="D1" s="1"/>
      <c r="E1" s="1"/>
      <c r="F1" s="1"/>
      <c r="G1" s="1"/>
      <c r="H1" s="1"/>
      <c r="I1" s="1"/>
      <c r="J1" s="1"/>
    </row>
    <row r="2" spans="2:10" ht="15" customHeight="1" x14ac:dyDescent="0.25">
      <c r="B2" s="3" t="s">
        <v>11</v>
      </c>
      <c r="C2" s="3"/>
      <c r="D2" s="4"/>
      <c r="E2" s="4"/>
      <c r="G2" s="5" t="s">
        <v>8</v>
      </c>
      <c r="H2" s="5"/>
      <c r="I2" s="5"/>
      <c r="J2" s="5"/>
    </row>
    <row r="3" spans="2:10" ht="15" customHeight="1" x14ac:dyDescent="0.25">
      <c r="B3" s="3" t="s">
        <v>4</v>
      </c>
      <c r="C3" s="3"/>
      <c r="D3" s="4"/>
      <c r="E3" s="4"/>
      <c r="G3" s="6" t="s">
        <v>9</v>
      </c>
      <c r="H3" s="6"/>
      <c r="I3" s="7"/>
      <c r="J3" s="7"/>
    </row>
    <row r="4" spans="2:10" ht="15" customHeight="1" x14ac:dyDescent="0.25">
      <c r="B4" s="3" t="s">
        <v>5</v>
      </c>
      <c r="C4" s="8" t="s">
        <v>18</v>
      </c>
      <c r="D4" s="9"/>
      <c r="E4" s="9"/>
      <c r="G4" s="6" t="s">
        <v>16</v>
      </c>
      <c r="H4" s="6"/>
      <c r="I4" s="61">
        <f>IFERROR(E20, "")</f>
        <v>0</v>
      </c>
      <c r="J4" s="61"/>
    </row>
    <row r="5" spans="2:10" ht="15" customHeight="1" x14ac:dyDescent="0.25">
      <c r="B5" s="3"/>
      <c r="C5" s="8" t="s">
        <v>7</v>
      </c>
      <c r="D5" s="9"/>
      <c r="E5" s="9"/>
      <c r="G5" s="6" t="s">
        <v>15</v>
      </c>
      <c r="H5" s="6"/>
      <c r="I5" s="61">
        <f>IFERROR(F20, "")</f>
        <v>0</v>
      </c>
      <c r="J5" s="61"/>
    </row>
    <row r="6" spans="2:10" ht="15" customHeight="1" x14ac:dyDescent="0.25">
      <c r="B6" s="3" t="s">
        <v>26</v>
      </c>
      <c r="C6" s="3"/>
      <c r="D6" s="4"/>
      <c r="E6" s="4"/>
      <c r="G6" s="6" t="s">
        <v>14</v>
      </c>
      <c r="H6" s="6"/>
      <c r="I6" s="61">
        <f>IFERROR(SUM(G20:I20), "")</f>
        <v>0</v>
      </c>
      <c r="J6" s="61"/>
    </row>
    <row r="7" spans="2:10" ht="15" customHeight="1" x14ac:dyDescent="0.25">
      <c r="B7" s="3" t="s">
        <v>21</v>
      </c>
      <c r="C7" s="3"/>
      <c r="D7" s="10"/>
      <c r="E7" s="10"/>
      <c r="G7" s="11" t="s">
        <v>20</v>
      </c>
      <c r="H7" s="11"/>
      <c r="I7" s="62">
        <f>IFERROR(SUM(I4:I6),"")</f>
        <v>0</v>
      </c>
      <c r="J7" s="62"/>
    </row>
    <row r="8" spans="2:10" ht="15" customHeight="1" thickBot="1" x14ac:dyDescent="0.3"/>
    <row r="9" spans="2:10" ht="15" customHeight="1" x14ac:dyDescent="0.25">
      <c r="B9" s="12"/>
      <c r="C9" s="13" t="s">
        <v>27</v>
      </c>
      <c r="D9" s="13"/>
      <c r="E9" s="13"/>
      <c r="F9" s="14" t="s">
        <v>12</v>
      </c>
      <c r="G9" s="15" t="s">
        <v>13</v>
      </c>
      <c r="H9" s="16"/>
      <c r="I9" s="17"/>
      <c r="J9" s="18"/>
    </row>
    <row r="10" spans="2:10" ht="30" customHeight="1" x14ac:dyDescent="0.25">
      <c r="B10" s="19" t="s">
        <v>0</v>
      </c>
      <c r="C10" s="19" t="s">
        <v>17</v>
      </c>
      <c r="D10" s="19" t="s">
        <v>6</v>
      </c>
      <c r="E10" s="19" t="s">
        <v>1</v>
      </c>
      <c r="F10" s="19" t="s">
        <v>19</v>
      </c>
      <c r="G10" s="19" t="s">
        <v>10</v>
      </c>
      <c r="H10" s="19" t="s">
        <v>2</v>
      </c>
      <c r="I10" s="19" t="s">
        <v>3</v>
      </c>
    </row>
    <row r="11" spans="2:10" ht="30" customHeight="1" x14ac:dyDescent="0.25">
      <c r="B11" s="20"/>
      <c r="C11" s="21"/>
      <c r="D11" s="21"/>
      <c r="E11" s="22">
        <v>0</v>
      </c>
      <c r="F11" s="22">
        <v>0</v>
      </c>
      <c r="G11" s="22">
        <v>0</v>
      </c>
      <c r="H11" s="22">
        <v>0</v>
      </c>
      <c r="I11" s="22">
        <v>0</v>
      </c>
    </row>
    <row r="12" spans="2:10" ht="30" customHeight="1" x14ac:dyDescent="0.25">
      <c r="B12" s="20"/>
      <c r="C12" s="21"/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</row>
    <row r="13" spans="2:10" ht="30" customHeight="1" x14ac:dyDescent="0.25">
      <c r="B13" s="20"/>
      <c r="C13" s="21"/>
      <c r="D13" s="21"/>
      <c r="E13" s="22">
        <v>0</v>
      </c>
      <c r="F13" s="22">
        <v>0</v>
      </c>
      <c r="G13" s="22">
        <v>0</v>
      </c>
      <c r="H13" s="22">
        <v>0</v>
      </c>
      <c r="I13" s="22">
        <v>0</v>
      </c>
    </row>
    <row r="14" spans="2:10" ht="30" customHeight="1" x14ac:dyDescent="0.25">
      <c r="B14" s="20"/>
      <c r="C14" s="21"/>
      <c r="D14" s="21"/>
      <c r="E14" s="22">
        <v>0</v>
      </c>
      <c r="F14" s="22">
        <v>0</v>
      </c>
      <c r="G14" s="22">
        <v>0</v>
      </c>
      <c r="H14" s="22">
        <v>0</v>
      </c>
      <c r="I14" s="22">
        <v>0</v>
      </c>
    </row>
    <row r="15" spans="2:10" ht="30" customHeight="1" x14ac:dyDescent="0.25">
      <c r="B15" s="20"/>
      <c r="C15" s="21"/>
      <c r="D15" s="21"/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2:10" ht="30" customHeight="1" x14ac:dyDescent="0.25">
      <c r="B16" s="20"/>
      <c r="C16" s="21"/>
      <c r="D16" s="21"/>
      <c r="E16" s="22">
        <v>0</v>
      </c>
      <c r="F16" s="22">
        <v>0</v>
      </c>
      <c r="G16" s="22">
        <v>0</v>
      </c>
      <c r="H16" s="22">
        <v>0</v>
      </c>
      <c r="I16" s="22">
        <v>0</v>
      </c>
    </row>
    <row r="17" spans="2:10" ht="30" customHeight="1" x14ac:dyDescent="0.25">
      <c r="B17" s="20"/>
      <c r="C17" s="21"/>
      <c r="D17" s="21"/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2:10" ht="30" customHeight="1" x14ac:dyDescent="0.25">
      <c r="B18" s="20"/>
      <c r="C18" s="21"/>
      <c r="D18" s="21"/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  <row r="19" spans="2:10" ht="30" customHeight="1" x14ac:dyDescent="0.25">
      <c r="B19" s="20"/>
      <c r="C19" s="23"/>
      <c r="D19" s="23"/>
      <c r="E19" s="22">
        <v>0</v>
      </c>
      <c r="F19" s="22">
        <v>0</v>
      </c>
      <c r="G19" s="22">
        <v>0</v>
      </c>
      <c r="H19" s="22">
        <v>0</v>
      </c>
      <c r="I19" s="22">
        <v>0</v>
      </c>
    </row>
    <row r="20" spans="2:10" ht="30" customHeight="1" x14ac:dyDescent="0.25">
      <c r="B20" s="24"/>
      <c r="C20" s="25"/>
      <c r="D20" s="25"/>
      <c r="E20" s="63">
        <f>SUBTOTAL(109,Calculator[$])</f>
        <v>0</v>
      </c>
      <c r="F20" s="63">
        <f>SUBTOTAL(109,Calculator[$ ])</f>
        <v>0</v>
      </c>
      <c r="G20" s="63">
        <f>SUBTOTAL(109,Calculator[Breakfast])</f>
        <v>0</v>
      </c>
      <c r="H20" s="63">
        <f>SUBTOTAL(109,Calculator[Lunch])</f>
        <v>0</v>
      </c>
      <c r="I20" s="63">
        <f>SUBTOTAL(109,Calculator[Dinner])</f>
        <v>0</v>
      </c>
    </row>
    <row r="21" spans="2:10" ht="20.25" customHeight="1" thickBot="1" x14ac:dyDescent="0.3">
      <c r="B21" s="26"/>
      <c r="C21" s="27"/>
      <c r="D21" s="27"/>
      <c r="E21" s="28"/>
      <c r="F21" s="28"/>
      <c r="G21" s="28"/>
      <c r="H21" s="28"/>
      <c r="I21" s="28"/>
      <c r="J21" s="28"/>
    </row>
    <row r="22" spans="2:10" ht="76.5" customHeight="1" thickBot="1" x14ac:dyDescent="0.3">
      <c r="B22" s="29" t="s">
        <v>37</v>
      </c>
      <c r="C22" s="30"/>
      <c r="D22" s="30"/>
      <c r="E22" s="30"/>
      <c r="F22" s="30"/>
      <c r="G22" s="30"/>
      <c r="H22" s="30"/>
      <c r="I22" s="30"/>
      <c r="J22" s="31"/>
    </row>
    <row r="23" spans="2:10" ht="20.25" customHeight="1" thickBot="1" x14ac:dyDescent="0.3"/>
    <row r="24" spans="2:10" ht="25.5" customHeight="1" x14ac:dyDescent="0.25">
      <c r="B24" s="32" t="s">
        <v>28</v>
      </c>
      <c r="C24" s="33"/>
      <c r="D24" s="33"/>
      <c r="E24" s="33"/>
      <c r="F24" s="33"/>
      <c r="G24" s="33"/>
      <c r="H24" s="33"/>
      <c r="I24" s="33"/>
      <c r="J24" s="34"/>
    </row>
    <row r="25" spans="2:10" ht="28.5" customHeight="1" x14ac:dyDescent="0.25">
      <c r="B25" s="35" t="s">
        <v>22</v>
      </c>
      <c r="C25" s="36"/>
      <c r="D25" s="36"/>
      <c r="E25" s="36"/>
      <c r="F25" s="36"/>
      <c r="G25" s="37" t="s">
        <v>23</v>
      </c>
      <c r="H25" s="38"/>
      <c r="I25" s="38"/>
      <c r="J25" s="39"/>
    </row>
    <row r="26" spans="2:10" ht="25.5" customHeight="1" x14ac:dyDescent="0.25">
      <c r="B26" s="40" t="s">
        <v>24</v>
      </c>
      <c r="C26" s="38"/>
      <c r="D26" s="38"/>
      <c r="E26" s="38"/>
      <c r="F26" s="41"/>
      <c r="G26" s="37" t="s">
        <v>23</v>
      </c>
      <c r="H26" s="38"/>
      <c r="I26" s="38"/>
      <c r="J26" s="39"/>
    </row>
    <row r="27" spans="2:10" ht="28.5" customHeight="1" thickBot="1" x14ac:dyDescent="0.3">
      <c r="B27" s="42" t="s">
        <v>25</v>
      </c>
      <c r="C27" s="43"/>
      <c r="D27" s="43"/>
      <c r="E27" s="43"/>
      <c r="F27" s="44"/>
      <c r="G27" s="45" t="s">
        <v>23</v>
      </c>
      <c r="H27" s="43"/>
      <c r="I27" s="46"/>
      <c r="J27" s="47"/>
    </row>
    <row r="28" spans="2:10" ht="18.75" customHeight="1" thickBot="1" x14ac:dyDescent="0.3"/>
    <row r="29" spans="2:10" ht="28.5" customHeight="1" x14ac:dyDescent="0.25">
      <c r="B29" s="48" t="s">
        <v>29</v>
      </c>
      <c r="C29" s="49"/>
      <c r="D29" s="49"/>
      <c r="E29" s="50"/>
    </row>
    <row r="30" spans="2:10" ht="27.75" customHeight="1" x14ac:dyDescent="0.25">
      <c r="B30" s="51" t="s">
        <v>30</v>
      </c>
      <c r="C30" s="52"/>
      <c r="D30" s="52"/>
      <c r="E30" s="53" t="s">
        <v>31</v>
      </c>
    </row>
    <row r="31" spans="2:10" ht="28.5" customHeight="1" x14ac:dyDescent="0.25">
      <c r="B31" s="51" t="s">
        <v>34</v>
      </c>
      <c r="C31" s="52"/>
      <c r="D31" s="52"/>
      <c r="E31" s="53" t="s">
        <v>31</v>
      </c>
    </row>
    <row r="32" spans="2:10" ht="29.25" customHeight="1" x14ac:dyDescent="0.25">
      <c r="B32" s="54" t="s">
        <v>32</v>
      </c>
      <c r="C32" s="55"/>
      <c r="D32" s="55"/>
      <c r="E32" s="56"/>
    </row>
    <row r="33" spans="2:5" ht="29.25" customHeight="1" thickBot="1" x14ac:dyDescent="0.3">
      <c r="B33" s="57" t="s">
        <v>33</v>
      </c>
      <c r="C33" s="58"/>
      <c r="D33" s="58"/>
      <c r="E33" s="59"/>
    </row>
    <row r="34" spans="2:5" ht="30" customHeight="1" x14ac:dyDescent="0.25">
      <c r="B34" s="60" t="s">
        <v>35</v>
      </c>
    </row>
  </sheetData>
  <sheetProtection algorithmName="SHA-512" hashValue="05tiw3bc+hpxFX2DjYyIhEGxtajF7AyfGQF0xaSz9INvKtq6m7IWb6hFo39akO1lC/2/KEO/Ya/SMs1ZtONwvQ==" saltValue="h/BRmiPu2lTWkIZnk8pniA==" spinCount="100000" sheet="1" objects="1" scenarios="1"/>
  <mergeCells count="34">
    <mergeCell ref="B1:J1"/>
    <mergeCell ref="I7:J7"/>
    <mergeCell ref="D6:E6"/>
    <mergeCell ref="D2:E2"/>
    <mergeCell ref="D3:E3"/>
    <mergeCell ref="I3:J3"/>
    <mergeCell ref="I4:J4"/>
    <mergeCell ref="I5:J5"/>
    <mergeCell ref="I6:J6"/>
    <mergeCell ref="D7:E7"/>
    <mergeCell ref="G2:J2"/>
    <mergeCell ref="B4:B5"/>
    <mergeCell ref="G3:H3"/>
    <mergeCell ref="B2:C2"/>
    <mergeCell ref="D4:E4"/>
    <mergeCell ref="D5:E5"/>
    <mergeCell ref="B22:J22"/>
    <mergeCell ref="B25:F25"/>
    <mergeCell ref="B3:C3"/>
    <mergeCell ref="G9:I9"/>
    <mergeCell ref="B26:F26"/>
    <mergeCell ref="B24:J24"/>
    <mergeCell ref="G4:H4"/>
    <mergeCell ref="G5:H5"/>
    <mergeCell ref="G6:H6"/>
    <mergeCell ref="G7:H7"/>
    <mergeCell ref="B7:C7"/>
    <mergeCell ref="B6:C6"/>
    <mergeCell ref="C9:E9"/>
    <mergeCell ref="B29:E29"/>
    <mergeCell ref="B27:F27"/>
    <mergeCell ref="G27:H27"/>
    <mergeCell ref="G25:J25"/>
    <mergeCell ref="G26:J26"/>
  </mergeCells>
  <dataValidations count="36">
    <dataValidation allowBlank="1" showInputMessage="1" showErrorMessage="1" prompt="Create a Travel Expense Calculator in this workbook. Calculate Transportation, Lodging, and Meal expenses. Total Expenses on Trip are automatically calculated in cell I7" sqref="A1" xr:uid="{00000000-0002-0000-0000-000000000000}"/>
    <dataValidation allowBlank="1" showInputMessage="1" showErrorMessage="1" prompt="Title of this worksheet is in this cell" sqref="B1:J1" xr:uid="{00000000-0002-0000-0000-000001000000}"/>
    <dataValidation allowBlank="1" showInputMessage="1" showErrorMessage="1" prompt="Enter Employee Name in cell at right" sqref="B2:C2" xr:uid="{00000000-0002-0000-0000-000002000000}"/>
    <dataValidation allowBlank="1" showInputMessage="1" showErrorMessage="1" prompt="Enter Employee Name in this cell" sqref="D2:E2" xr:uid="{00000000-0002-0000-0000-000003000000}"/>
    <dataValidation allowBlank="1" showInputMessage="1" showErrorMessage="1" prompt="Enter Employee ID in cell at right" sqref="B3:C3" xr:uid="{00000000-0002-0000-0000-000004000000}"/>
    <dataValidation allowBlank="1" showInputMessage="1" showErrorMessage="1" prompt="Enter Employee ID in this cell" sqref="D3:E3" xr:uid="{00000000-0002-0000-0000-000005000000}"/>
    <dataValidation allowBlank="1" showInputMessage="1" showErrorMessage="1" prompt="Enter Trip dates in cells at right" sqref="B4:B5" xr:uid="{00000000-0002-0000-0000-000006000000}"/>
    <dataValidation allowBlank="1" showInputMessage="1" showErrorMessage="1" prompt="Enter Trip Start date in cell at right" sqref="C4" xr:uid="{00000000-0002-0000-0000-000007000000}"/>
    <dataValidation allowBlank="1" showInputMessage="1" showErrorMessage="1" prompt="Enter Trip Start on date in this cell" sqref="D4:E4" xr:uid="{00000000-0002-0000-0000-000008000000}"/>
    <dataValidation allowBlank="1" showInputMessage="1" showErrorMessage="1" prompt="Enter Trip End date in cell at right" sqref="C5" xr:uid="{00000000-0002-0000-0000-000009000000}"/>
    <dataValidation allowBlank="1" showInputMessage="1" showErrorMessage="1" prompt="Enter Trip End on date in this cell" sqref="D5:E5" xr:uid="{00000000-0002-0000-0000-00000A000000}"/>
    <dataValidation allowBlank="1" showInputMessage="1" showErrorMessage="1" prompt="Enter Purpose of trip in cell at right" sqref="B6:C7 D7:E7" xr:uid="{00000000-0002-0000-0000-00000B000000}"/>
    <dataValidation allowBlank="1" showInputMessage="1" showErrorMessage="1" prompt="Enter Purpose of trip in this cell" sqref="D6:E6" xr:uid="{00000000-0002-0000-0000-00000C000000}"/>
    <dataValidation allowBlank="1" showInputMessage="1" showErrorMessage="1" prompt="Expenses are automatically calculated in cells below based on entries in Calculator table starting in cell B10. Enter Total trip days in cell I3" sqref="G2:J2" xr:uid="{00000000-0002-0000-0000-00000D000000}"/>
    <dataValidation allowBlank="1" showInputMessage="1" showErrorMessage="1" prompt="Enter Total trip days in cell at right" sqref="G3:H3" xr:uid="{00000000-0002-0000-0000-00000E000000}"/>
    <dataValidation allowBlank="1" showInputMessage="1" showErrorMessage="1" prompt="Enter Total trip days in this cell" sqref="I3:J3" xr:uid="{00000000-0002-0000-0000-00000F000000}"/>
    <dataValidation allowBlank="1" showInputMessage="1" showErrorMessage="1" prompt="Transportation Expense is automatically calculated in cell at right" sqref="G4:H4" xr:uid="{00000000-0002-0000-0000-000010000000}"/>
    <dataValidation allowBlank="1" showInputMessage="1" showErrorMessage="1" prompt="Transportation Expense is automatically calculated in this cell" sqref="I4:J4" xr:uid="{00000000-0002-0000-0000-000011000000}"/>
    <dataValidation allowBlank="1" showInputMessage="1" showErrorMessage="1" prompt="Lodging Expense is automatically calculated in cell at right" sqref="G5:H5" xr:uid="{00000000-0002-0000-0000-000012000000}"/>
    <dataValidation allowBlank="1" showInputMessage="1" showErrorMessage="1" prompt="Lodging Expense is automatically calculated in this cell" sqref="I5:J5" xr:uid="{00000000-0002-0000-0000-000013000000}"/>
    <dataValidation allowBlank="1" showInputMessage="1" showErrorMessage="1" prompt="Meal Expense is automatically calculated in cell at right" sqref="G6:H6" xr:uid="{00000000-0002-0000-0000-000014000000}"/>
    <dataValidation allowBlank="1" showInputMessage="1" showErrorMessage="1" prompt="Meal Expense is automatically calculated in this cell" sqref="I6:J6" xr:uid="{00000000-0002-0000-0000-000015000000}"/>
    <dataValidation allowBlank="1" showInputMessage="1" showErrorMessage="1" prompt="Total Trip Expenses are automatically calculated in cell at right" sqref="G7:H7" xr:uid="{00000000-0002-0000-0000-000016000000}"/>
    <dataValidation allowBlank="1" showInputMessage="1" showErrorMessage="1" prompt="Total Trip Expenses are automatically calculated in this cell" sqref="I7:J7" xr:uid="{00000000-0002-0000-0000-000017000000}"/>
    <dataValidation allowBlank="1" showInputMessage="1" showErrorMessage="1" prompt="Enter Transportation, Lodging, and Meal expense details in table below" sqref="B9" xr:uid="{00000000-0002-0000-0000-000018000000}"/>
    <dataValidation allowBlank="1" showInputMessage="1" showErrorMessage="1" prompt="Enter Transportation expense details in columns C through E, under this heading" sqref="C9:E9" xr:uid="{00000000-0002-0000-0000-000019000000}"/>
    <dataValidation allowBlank="1" showInputMessage="1" showErrorMessage="1" prompt="Enter Meal expense details in columns G to J, under this heading" sqref="G9 J9" xr:uid="{00000000-0002-0000-0000-00001A000000}"/>
    <dataValidation allowBlank="1" showInputMessage="1" showErrorMessage="1" prompt="Enter Lodging expense details in column F, under this heading" sqref="F9" xr:uid="{00000000-0002-0000-0000-00001B000000}"/>
    <dataValidation allowBlank="1" showInputMessage="1" showErrorMessage="1" prompt="Enter Date in this column under this heading" sqref="B10" xr:uid="{00000000-0002-0000-0000-00001C000000}"/>
    <dataValidation allowBlank="1" showInputMessage="1" showErrorMessage="1" prompt="Enter From (origin) in this column under this heading" sqref="C10" xr:uid="{00000000-0002-0000-0000-00001D000000}"/>
    <dataValidation allowBlank="1" showInputMessage="1" showErrorMessage="1" prompt="Enter To (Destination) in this column under this heading" sqref="D10" xr:uid="{00000000-0002-0000-0000-00001E000000}"/>
    <dataValidation allowBlank="1" showInputMessage="1" showErrorMessage="1" prompt="Enter Transportation Expenses in this column under this heading" sqref="E10" xr:uid="{00000000-0002-0000-0000-00001F000000}"/>
    <dataValidation allowBlank="1" showInputMessage="1" showErrorMessage="1" prompt="Enter Lodging Expenses in this column under this heading" sqref="F10" xr:uid="{00000000-0002-0000-0000-000020000000}"/>
    <dataValidation allowBlank="1" showInputMessage="1" showErrorMessage="1" prompt="Enter Breakfast expenses in this column under this heading" sqref="G10" xr:uid="{00000000-0002-0000-0000-000021000000}"/>
    <dataValidation allowBlank="1" showInputMessage="1" showErrorMessage="1" prompt="Enter Lunch expenses in this column under this heading" sqref="H10" xr:uid="{00000000-0002-0000-0000-000022000000}"/>
    <dataValidation allowBlank="1" showInputMessage="1" showErrorMessage="1" prompt="Enter Dinner expenses in this column under this heading" sqref="I10" xr:uid="{00000000-0002-0000-0000-000023000000}"/>
  </dataValidations>
  <printOptions horizontalCentered="1"/>
  <pageMargins left="0.25" right="0.25" top="0.75" bottom="0.75" header="0.3" footer="0.3"/>
  <pageSetup scale="72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Travel expense calculator</vt:lpstr>
      <vt:lpstr>ColumnTitle1</vt:lpstr>
      <vt:lpstr>'Travel expense calculator'!Print_Area</vt:lpstr>
      <vt:lpstr>'Travel expense calculator'!Print_Titles</vt:lpstr>
      <vt:lpstr>RowTitleRegion1..D3</vt:lpstr>
      <vt:lpstr>RowTitleRegion2..D5</vt:lpstr>
      <vt:lpstr>RowTitleRegion3..D6</vt:lpstr>
      <vt:lpstr>RowTitleRegion4..I7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Cleveland, Lorraine A.</dc:creator>
  <cp:lastModifiedBy>Fuesler, Abi G.</cp:lastModifiedBy>
  <cp:lastPrinted>2022-09-07T14:45:04Z</cp:lastPrinted>
  <dcterms:created xsi:type="dcterms:W3CDTF">2017-06-29T03:48:21Z</dcterms:created>
  <dcterms:modified xsi:type="dcterms:W3CDTF">2023-08-03T13:44:24Z</dcterms:modified>
</cp:coreProperties>
</file>